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L24" l="1"/>
  <c r="L195"/>
  <c r="L43"/>
  <c r="J176"/>
  <c r="L176"/>
  <c r="F24"/>
  <c r="F176"/>
  <c r="L157"/>
  <c r="G157"/>
  <c r="I138"/>
  <c r="G138"/>
  <c r="L119"/>
  <c r="I119"/>
  <c r="G119"/>
  <c r="L100"/>
  <c r="I100"/>
  <c r="G100"/>
  <c r="F100"/>
  <c r="J81"/>
  <c r="F81"/>
  <c r="L81"/>
  <c r="I81"/>
  <c r="G81"/>
  <c r="L62"/>
  <c r="J62"/>
  <c r="I62"/>
  <c r="H62"/>
  <c r="G62"/>
  <c r="F62"/>
  <c r="H157"/>
  <c r="I157"/>
  <c r="L138"/>
  <c r="J196" l="1"/>
  <c r="F196"/>
  <c r="H196"/>
  <c r="I196"/>
  <c r="G196"/>
  <c r="L196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<sst xmlns="http://schemas.openxmlformats.org/spreadsheetml/2006/main" count="237" uniqueCount="72">
  <si>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</si>
  <si>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</si>
  <si>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</si>
  <si>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</si>
  <si>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</si>
  <si>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</si>
  <si>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</si>
  <si>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</si>
  <si>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</si>
  <si>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</si>
  <si>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</si>
  <si>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</si>
  <si>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</si>
  <si>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</si>
  <si>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</si>
  <si>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</si>
  <si>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</si>
  <si>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</si>
  <si>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</si>
  <si>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</si>
  <si>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</si>
  <si>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</si>
  <si>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</si>
  <si>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</si>
  <si>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</si>
  <si>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</si>
  <si>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</si>
  <si>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</si>
  <si>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</si>
  <si>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</si>
  <si>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</si>
  <si>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</si>
  <si>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</si>
  <si>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</si>
  <si>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</si>
  <si>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</si>
  <si>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</si>
  <si>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</si>
  <si>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</si>
  <si>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"Юськинская СОШ"</t>
  </si>
  <si>
    <t>директор</t>
  </si>
  <si>
    <t>В.В.Горлов</t>
  </si>
  <si>
    <t>макароны отварные с маслом</t>
  </si>
  <si>
    <t>котлеты н/рубленные из филе птицы</t>
  </si>
  <si>
    <t>чай с сахаром</t>
  </si>
  <si>
    <t>хлеб пшеничный</t>
  </si>
  <si>
    <t>суп с клецками</t>
  </si>
  <si>
    <t>каша рисовая вязкая</t>
  </si>
  <si>
    <t>фрикадельки "Петушок"</t>
  </si>
  <si>
    <t>суп с крупой</t>
  </si>
  <si>
    <t>капуста тушенная</t>
  </si>
  <si>
    <t>голень запеченная</t>
  </si>
  <si>
    <t>суп картофельный с макаронными изделиями</t>
  </si>
  <si>
    <t>каша пшеничная жидкая</t>
  </si>
  <si>
    <t>колбаска "Витаминка"</t>
  </si>
  <si>
    <t>рис припущенный</t>
  </si>
  <si>
    <t>гуляш из филе птицы</t>
  </si>
  <si>
    <t>щи из свежей капусты</t>
  </si>
  <si>
    <t>каша пшенная вязкая</t>
  </si>
  <si>
    <t>горбуша припущенная с овощами</t>
  </si>
  <si>
    <t>суп домашний с лапшой</t>
  </si>
  <si>
    <t>рагу из овощей</t>
  </si>
  <si>
    <t>котлеты "Детские"</t>
  </si>
  <si>
    <t>суп картофельный с бобовыми</t>
  </si>
  <si>
    <t>рассольник "Ленинградский"</t>
  </si>
  <si>
    <t>картофельное пюре</t>
  </si>
  <si>
    <t>борщ с капустой и картофелем</t>
  </si>
  <si>
    <t>каша гречневая рассыпчатая</t>
  </si>
  <si>
    <t>уха со взбитым яйцом</t>
  </si>
  <si>
    <t>гороховое пюре</t>
  </si>
  <si>
    <t>суп "Харчо"</t>
  </si>
  <si>
    <t>тефтели из говядины с рисом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</si>
</sst>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Normal="100" zoomScaleSheetLayoutView="8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73" sqref="J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66</v>
      </c>
      <c r="F15" s="52">
        <v>200</v>
      </c>
      <c r="G15" s="52">
        <v>6.79</v>
      </c>
      <c r="H15" s="52">
        <v>6.93</v>
      </c>
      <c r="I15" s="52">
        <v>58.12</v>
      </c>
      <c r="J15" s="52">
        <v>76.23</v>
      </c>
      <c r="K15" s="53">
        <v>82</v>
      </c>
      <c r="L15" s="54">
        <v>9.02</v>
      </c>
    </row>
    <row r="16" spans="1:12" ht="15">
      <c r="A16" s="23"/>
      <c r="B16" s="15"/>
      <c r="C16" s="11"/>
      <c r="D16" s="7" t="s">
        <v>28</v>
      </c>
      <c r="E16" s="55" t="s">
        <v>67</v>
      </c>
      <c r="F16" s="56">
        <v>200</v>
      </c>
      <c r="G16" s="56">
        <v>4.0999999999999996</v>
      </c>
      <c r="H16" s="56">
        <v>3.56</v>
      </c>
      <c r="I16" s="56">
        <v>12.62</v>
      </c>
      <c r="J16" s="56">
        <v>249.3</v>
      </c>
      <c r="K16" s="57">
        <v>41</v>
      </c>
      <c r="L16" s="58">
        <v>8.81</v>
      </c>
    </row>
    <row r="17" spans="1:12" ht="15">
      <c r="A17" s="23"/>
      <c r="B17" s="15"/>
      <c r="C17" s="11"/>
      <c r="D17" s="7" t="s">
        <v>29</v>
      </c>
      <c r="E17" s="55" t="s">
        <v>71</v>
      </c>
      <c r="F17" s="56">
        <v>100</v>
      </c>
      <c r="G17" s="56">
        <v>12.25</v>
      </c>
      <c r="H17" s="56">
        <v>15.26</v>
      </c>
      <c r="I17" s="56">
        <v>25.98</v>
      </c>
      <c r="J17" s="56">
        <v>195.26</v>
      </c>
      <c r="K17" s="57">
        <v>38</v>
      </c>
      <c r="L17" s="58">
        <v>43.39</v>
      </c>
    </row>
    <row r="18" spans="1:12" ht="15">
      <c r="A18" s="23"/>
      <c r="B18" s="15"/>
      <c r="C18" s="11"/>
      <c r="D18" s="7" t="s">
        <v>30</v>
      </c>
      <c r="E18" s="55" t="s">
        <v>44</v>
      </c>
      <c r="F18" s="56">
        <v>200</v>
      </c>
      <c r="G18" s="56">
        <v>1.1000000000000001</v>
      </c>
      <c r="H18" s="56">
        <v>1.25</v>
      </c>
      <c r="I18" s="56">
        <v>11.2</v>
      </c>
      <c r="J18" s="56">
        <v>37.020000000000003</v>
      </c>
      <c r="K18" s="57">
        <v>95</v>
      </c>
      <c r="L18" s="58">
        <v>2.52</v>
      </c>
    </row>
    <row r="19" spans="1:12" ht="15">
      <c r="A19" s="23"/>
      <c r="B19" s="15"/>
      <c r="C19" s="11"/>
      <c r="D19" s="7" t="s">
        <v>31</v>
      </c>
      <c r="E19" s="55" t="s">
        <v>45</v>
      </c>
      <c r="F19" s="56">
        <v>50</v>
      </c>
      <c r="G19" s="56">
        <v>1.6</v>
      </c>
      <c r="H19" s="56">
        <v>0.22</v>
      </c>
      <c r="I19" s="56">
        <v>9.25</v>
      </c>
      <c r="J19" s="56">
        <v>192.31</v>
      </c>
      <c r="K19" s="57"/>
      <c r="L19" s="58">
        <v>3.26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25.840000000000003</v>
      </c>
      <c r="H23" s="19">
        <f t="shared" si="2"/>
        <v>27.22</v>
      </c>
      <c r="I23" s="19">
        <f t="shared" si="2"/>
        <v>117.17</v>
      </c>
      <c r="J23" s="19">
        <f t="shared" si="2"/>
        <v>750.11999999999989</v>
      </c>
      <c r="K23" s="25"/>
      <c r="L23" s="19">
        <f t="shared" ref="L23" si="3">SUM(L14:L22)</f>
        <v>67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750</v>
      </c>
      <c r="G24" s="32">
        <f t="shared" ref="G24:J24" si="4">G13+G23</f>
        <v>25.840000000000003</v>
      </c>
      <c r="H24" s="32">
        <f t="shared" si="4"/>
        <v>27.22</v>
      </c>
      <c r="I24" s="32">
        <f t="shared" si="4"/>
        <v>117.17</v>
      </c>
      <c r="J24" s="32">
        <f t="shared" si="4"/>
        <v>750.11999999999989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46</v>
      </c>
      <c r="F34" s="52">
        <v>210</v>
      </c>
      <c r="G34" s="52">
        <v>3.21</v>
      </c>
      <c r="H34" s="52">
        <v>6.23</v>
      </c>
      <c r="I34" s="52">
        <v>20.05</v>
      </c>
      <c r="J34" s="52">
        <v>113.2</v>
      </c>
      <c r="K34" s="53">
        <v>87</v>
      </c>
      <c r="L34" s="54">
        <v>11.9</v>
      </c>
    </row>
    <row r="35" spans="1:12" ht="15">
      <c r="A35" s="14"/>
      <c r="B35" s="15"/>
      <c r="C35" s="11"/>
      <c r="D35" s="7" t="s">
        <v>28</v>
      </c>
      <c r="E35" s="55" t="s">
        <v>47</v>
      </c>
      <c r="F35" s="56">
        <v>200</v>
      </c>
      <c r="G35" s="56">
        <v>7.3</v>
      </c>
      <c r="H35" s="56">
        <v>7.85</v>
      </c>
      <c r="I35" s="56">
        <v>35.229999999999997</v>
      </c>
      <c r="J35" s="56">
        <v>253.15</v>
      </c>
      <c r="K35" s="57">
        <v>25</v>
      </c>
      <c r="L35" s="58">
        <v>10.43</v>
      </c>
    </row>
    <row r="36" spans="1:12" ht="15">
      <c r="A36" s="14"/>
      <c r="B36" s="15"/>
      <c r="C36" s="11"/>
      <c r="D36" s="7" t="s">
        <v>29</v>
      </c>
      <c r="E36" s="55" t="s">
        <v>48</v>
      </c>
      <c r="F36" s="56">
        <v>100</v>
      </c>
      <c r="G36" s="56">
        <v>11.76</v>
      </c>
      <c r="H36" s="56">
        <v>12.69</v>
      </c>
      <c r="I36" s="56">
        <v>7.32</v>
      </c>
      <c r="J36" s="56">
        <v>176.98</v>
      </c>
      <c r="K36" s="57">
        <v>38</v>
      </c>
      <c r="L36" s="58">
        <v>38.89</v>
      </c>
    </row>
    <row r="37" spans="1:12" ht="15">
      <c r="A37" s="14"/>
      <c r="B37" s="15"/>
      <c r="C37" s="11"/>
      <c r="D37" s="7" t="s">
        <v>30</v>
      </c>
      <c r="E37" s="55" t="s">
        <v>44</v>
      </c>
      <c r="F37" s="56">
        <v>200</v>
      </c>
      <c r="G37" s="56">
        <v>0.15</v>
      </c>
      <c r="H37" s="56">
        <v>0.14000000000000001</v>
      </c>
      <c r="I37" s="56">
        <v>25.36</v>
      </c>
      <c r="J37" s="56">
        <v>98.34</v>
      </c>
      <c r="K37" s="57">
        <v>95</v>
      </c>
      <c r="L37" s="58">
        <v>2.52</v>
      </c>
    </row>
    <row r="38" spans="1:12" ht="15">
      <c r="A38" s="14"/>
      <c r="B38" s="15"/>
      <c r="C38" s="11"/>
      <c r="D38" s="7" t="s">
        <v>31</v>
      </c>
      <c r="E38" s="55" t="s">
        <v>45</v>
      </c>
      <c r="F38" s="56">
        <v>50</v>
      </c>
      <c r="G38" s="56">
        <v>3.72</v>
      </c>
      <c r="H38" s="56">
        <v>0.44</v>
      </c>
      <c r="I38" s="56">
        <v>21.97</v>
      </c>
      <c r="J38" s="56">
        <v>108.63</v>
      </c>
      <c r="K38" s="57"/>
      <c r="L38" s="58">
        <v>3.26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26.139999999999997</v>
      </c>
      <c r="H42" s="19">
        <f t="shared" ref="H42" si="11">SUM(H33:H41)</f>
        <v>27.35</v>
      </c>
      <c r="I42" s="19">
        <f t="shared" ref="I42" si="12">SUM(I33:I41)</f>
        <v>109.93</v>
      </c>
      <c r="J42" s="19">
        <f t="shared" ref="J42:L42" si="13">SUM(J33:J41)</f>
        <v>750.30000000000007</v>
      </c>
      <c r="K42" s="25"/>
      <c r="L42" s="19">
        <f t="shared" si="13"/>
        <v>67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760</v>
      </c>
      <c r="G43" s="32">
        <f t="shared" ref="G43" si="14">G32+G42</f>
        <v>26.139999999999997</v>
      </c>
      <c r="H43" s="32">
        <f t="shared" ref="H43" si="15">H32+H42</f>
        <v>27.35</v>
      </c>
      <c r="I43" s="32">
        <f t="shared" ref="I43" si="16">I32+I42</f>
        <v>109.93</v>
      </c>
      <c r="J43" s="32">
        <f t="shared" ref="J43:L43" si="17">J32+J42</f>
        <v>750.30000000000007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3.65</v>
      </c>
      <c r="H53" s="43">
        <v>6.52</v>
      </c>
      <c r="I53" s="43">
        <v>22.31</v>
      </c>
      <c r="J53" s="43">
        <v>112.98</v>
      </c>
      <c r="K53" s="44">
        <v>86</v>
      </c>
      <c r="L53" s="43">
        <v>12.16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150</v>
      </c>
      <c r="G54" s="43">
        <v>7.3</v>
      </c>
      <c r="H54" s="43">
        <v>7.85</v>
      </c>
      <c r="I54" s="43">
        <v>35.229999999999997</v>
      </c>
      <c r="J54" s="43">
        <v>253.15</v>
      </c>
      <c r="K54" s="44">
        <v>17</v>
      </c>
      <c r="L54" s="43">
        <v>10.79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90</v>
      </c>
      <c r="G55" s="43">
        <v>11.76</v>
      </c>
      <c r="H55" s="43">
        <v>12.69</v>
      </c>
      <c r="I55" s="43">
        <v>7.32</v>
      </c>
      <c r="J55" s="43">
        <v>176.98</v>
      </c>
      <c r="K55" s="44">
        <v>97</v>
      </c>
      <c r="L55" s="43">
        <v>36.630000000000003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0.15</v>
      </c>
      <c r="H56" s="43">
        <v>0.14000000000000001</v>
      </c>
      <c r="I56" s="43">
        <v>25.36</v>
      </c>
      <c r="J56" s="43">
        <v>98.34</v>
      </c>
      <c r="K56" s="44">
        <v>95</v>
      </c>
      <c r="L56" s="43">
        <v>2.52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75</v>
      </c>
      <c r="G57" s="43">
        <v>3.72</v>
      </c>
      <c r="H57" s="43">
        <v>0.44</v>
      </c>
      <c r="I57" s="43">
        <v>21.97</v>
      </c>
      <c r="J57" s="43">
        <v>108.63</v>
      </c>
      <c r="K57" s="44"/>
      <c r="L57" s="43">
        <v>4.9000000000000004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26.58</v>
      </c>
      <c r="H61" s="19">
        <f t="shared" ref="H61" si="23">SUM(H52:H60)</f>
        <v>27.64</v>
      </c>
      <c r="I61" s="19">
        <f t="shared" ref="I61" si="24">SUM(I52:I60)</f>
        <v>112.18999999999998</v>
      </c>
      <c r="J61" s="19">
        <f t="shared" ref="J61:L61" si="25">SUM(J52:J60)</f>
        <v>750.08</v>
      </c>
      <c r="K61" s="25"/>
      <c r="L61" s="19">
        <f t="shared" si="25"/>
        <v>67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715</v>
      </c>
      <c r="G62" s="32">
        <f t="shared" ref="G62" si="26">G51+G61</f>
        <v>26.58</v>
      </c>
      <c r="H62" s="32">
        <f t="shared" ref="H62" si="27">H51+H61</f>
        <v>27.64</v>
      </c>
      <c r="I62" s="32">
        <f t="shared" ref="I62" si="28">I51+I61</f>
        <v>112.18999999999998</v>
      </c>
      <c r="J62" s="32">
        <f t="shared" ref="J62:L62" si="29">J51+J61</f>
        <v>750.08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3.75</v>
      </c>
      <c r="H72" s="43">
        <v>6.32</v>
      </c>
      <c r="I72" s="43">
        <v>25.69</v>
      </c>
      <c r="J72" s="43">
        <v>112</v>
      </c>
      <c r="K72" s="44">
        <v>81</v>
      </c>
      <c r="L72" s="43">
        <v>13.43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7.3</v>
      </c>
      <c r="H73" s="43">
        <v>7.85</v>
      </c>
      <c r="I73" s="43">
        <v>35.229999999999997</v>
      </c>
      <c r="J73" s="43">
        <v>253.15</v>
      </c>
      <c r="K73" s="44">
        <v>21</v>
      </c>
      <c r="L73" s="43">
        <v>8.9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100</v>
      </c>
      <c r="G74" s="43">
        <v>11.76</v>
      </c>
      <c r="H74" s="43">
        <v>12.69</v>
      </c>
      <c r="I74" s="43">
        <v>7.32</v>
      </c>
      <c r="J74" s="43">
        <v>176.98</v>
      </c>
      <c r="K74" s="44">
        <v>82</v>
      </c>
      <c r="L74" s="43">
        <v>38.89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0.15</v>
      </c>
      <c r="H75" s="43">
        <v>0.14000000000000001</v>
      </c>
      <c r="I75" s="43">
        <v>25.36</v>
      </c>
      <c r="J75" s="43">
        <v>98.34</v>
      </c>
      <c r="K75" s="44"/>
      <c r="L75" s="43">
        <v>2.52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3.72</v>
      </c>
      <c r="H76" s="43">
        <v>0.44</v>
      </c>
      <c r="I76" s="43">
        <v>21.97</v>
      </c>
      <c r="J76" s="43">
        <v>108.63</v>
      </c>
      <c r="K76" s="44"/>
      <c r="L76" s="43">
        <v>3.26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26.68</v>
      </c>
      <c r="H80" s="19">
        <f t="shared" ref="H80" si="35">SUM(H71:H79)</f>
        <v>27.44</v>
      </c>
      <c r="I80" s="19">
        <f t="shared" ref="I80" si="36">SUM(I71:I79)</f>
        <v>115.57000000000001</v>
      </c>
      <c r="J80" s="19">
        <f t="shared" ref="J80:L80" si="37">SUM(J71:J79)</f>
        <v>749.1</v>
      </c>
      <c r="K80" s="25"/>
      <c r="L80" s="19">
        <f t="shared" si="37"/>
        <v>67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750</v>
      </c>
      <c r="G81" s="32">
        <f t="shared" ref="G81" si="38">G70+G80</f>
        <v>26.68</v>
      </c>
      <c r="H81" s="32">
        <f t="shared" ref="H81" si="39">H70+H80</f>
        <v>27.44</v>
      </c>
      <c r="I81" s="32">
        <f t="shared" ref="I81" si="40">I70+I80</f>
        <v>115.57000000000001</v>
      </c>
      <c r="J81" s="32">
        <f t="shared" ref="J81:L81" si="41">J70+J80</f>
        <v>749.1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7.56</v>
      </c>
      <c r="H91" s="43">
        <v>6.99</v>
      </c>
      <c r="I91" s="43">
        <v>58.01</v>
      </c>
      <c r="J91" s="43">
        <v>76.12</v>
      </c>
      <c r="K91" s="44">
        <v>56</v>
      </c>
      <c r="L91" s="43">
        <v>11.76</v>
      </c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4.0999999999999996</v>
      </c>
      <c r="H92" s="43">
        <v>3.56</v>
      </c>
      <c r="I92" s="43">
        <v>12.62</v>
      </c>
      <c r="J92" s="43">
        <v>249.3</v>
      </c>
      <c r="K92" s="44">
        <v>57</v>
      </c>
      <c r="L92" s="43">
        <v>7.73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100</v>
      </c>
      <c r="G93" s="43">
        <v>12.25</v>
      </c>
      <c r="H93" s="43">
        <v>15.26</v>
      </c>
      <c r="I93" s="43">
        <v>25.98</v>
      </c>
      <c r="J93" s="43">
        <v>195.26</v>
      </c>
      <c r="K93" s="44">
        <v>12</v>
      </c>
      <c r="L93" s="43">
        <v>40.090000000000003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1.1000000000000001</v>
      </c>
      <c r="H94" s="43">
        <v>1.25</v>
      </c>
      <c r="I94" s="43">
        <v>11.2</v>
      </c>
      <c r="J94" s="43">
        <v>37.020000000000003</v>
      </c>
      <c r="K94" s="44">
        <v>95</v>
      </c>
      <c r="L94" s="43">
        <v>2.52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75</v>
      </c>
      <c r="G95" s="43">
        <v>1.6</v>
      </c>
      <c r="H95" s="43">
        <v>0.22</v>
      </c>
      <c r="I95" s="43">
        <v>9.25</v>
      </c>
      <c r="J95" s="43">
        <v>192.31</v>
      </c>
      <c r="K95" s="44"/>
      <c r="L95" s="43">
        <v>4.9000000000000004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26.610000000000003</v>
      </c>
      <c r="H99" s="19">
        <f t="shared" ref="H99" si="47">SUM(H90:H98)</f>
        <v>27.28</v>
      </c>
      <c r="I99" s="19">
        <f t="shared" ref="I99" si="48">SUM(I90:I98)</f>
        <v>117.06</v>
      </c>
      <c r="J99" s="19">
        <f t="shared" ref="J99:L99" si="49">SUM(J90:J98)</f>
        <v>750.01</v>
      </c>
      <c r="K99" s="25"/>
      <c r="L99" s="19">
        <f t="shared" si="49"/>
        <v>67.000000000000014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725</v>
      </c>
      <c r="G100" s="32">
        <f t="shared" ref="G100" si="50">G89+G99</f>
        <v>26.610000000000003</v>
      </c>
      <c r="H100" s="32">
        <f t="shared" ref="H100" si="51">H89+H99</f>
        <v>27.28</v>
      </c>
      <c r="I100" s="32">
        <f t="shared" ref="I100" si="52">I89+I99</f>
        <v>117.06</v>
      </c>
      <c r="J100" s="32">
        <f t="shared" ref="J100:L100" si="53">J89+J99</f>
        <v>750.01</v>
      </c>
      <c r="K100" s="32"/>
      <c r="L100" s="32">
        <f t="shared" si="53"/>
        <v>67.000000000000014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7.56</v>
      </c>
      <c r="H110" s="43">
        <v>6.99</v>
      </c>
      <c r="I110" s="43">
        <v>58.01</v>
      </c>
      <c r="J110" s="43">
        <v>76.12</v>
      </c>
      <c r="K110" s="44">
        <v>98</v>
      </c>
      <c r="L110" s="43">
        <v>11.01</v>
      </c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200</v>
      </c>
      <c r="G111" s="43">
        <v>4.0999999999999996</v>
      </c>
      <c r="H111" s="43">
        <v>3.56</v>
      </c>
      <c r="I111" s="43">
        <v>12.62</v>
      </c>
      <c r="J111" s="43">
        <v>249.3</v>
      </c>
      <c r="K111" s="44">
        <v>25</v>
      </c>
      <c r="L111" s="43">
        <v>10.43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100</v>
      </c>
      <c r="G112" s="43">
        <v>12.25</v>
      </c>
      <c r="H112" s="43">
        <v>15.26</v>
      </c>
      <c r="I112" s="43">
        <v>25.98</v>
      </c>
      <c r="J112" s="43">
        <v>195.26</v>
      </c>
      <c r="K112" s="44"/>
      <c r="L112" s="43">
        <v>41.41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2">
        <v>200</v>
      </c>
      <c r="G113" s="52">
        <v>1.1000000000000001</v>
      </c>
      <c r="H113" s="52">
        <v>1.25</v>
      </c>
      <c r="I113" s="52">
        <v>11.2</v>
      </c>
      <c r="J113" s="52">
        <v>37.020000000000003</v>
      </c>
      <c r="K113" s="53">
        <v>95</v>
      </c>
      <c r="L113" s="54">
        <v>2.52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1.6</v>
      </c>
      <c r="H114" s="43">
        <v>0.22</v>
      </c>
      <c r="I114" s="43">
        <v>9.25</v>
      </c>
      <c r="J114" s="43">
        <v>192.31</v>
      </c>
      <c r="K114" s="44"/>
      <c r="L114" s="43">
        <v>1.63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26.610000000000003</v>
      </c>
      <c r="H118" s="19">
        <f t="shared" si="56"/>
        <v>27.28</v>
      </c>
      <c r="I118" s="19">
        <f t="shared" si="56"/>
        <v>117.06</v>
      </c>
      <c r="J118" s="19">
        <f t="shared" si="56"/>
        <v>750.01</v>
      </c>
      <c r="K118" s="25"/>
      <c r="L118" s="19">
        <f t="shared" ref="L118" si="57">SUM(L109:L117)</f>
        <v>66.999999999999986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725</v>
      </c>
      <c r="G119" s="32">
        <f t="shared" ref="G119" si="58">G108+G118</f>
        <v>26.610000000000003</v>
      </c>
      <c r="H119" s="32">
        <f t="shared" ref="H119" si="59">H108+H118</f>
        <v>27.28</v>
      </c>
      <c r="I119" s="32">
        <f t="shared" ref="I119" si="60">I108+I118</f>
        <v>117.06</v>
      </c>
      <c r="J119" s="32">
        <f t="shared" ref="J119:L119" si="61">J108+J118</f>
        <v>750.01</v>
      </c>
      <c r="K119" s="32"/>
      <c r="L119" s="32">
        <f t="shared" si="61"/>
        <v>66.999999999999986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3.75</v>
      </c>
      <c r="H129" s="43">
        <v>6.32</v>
      </c>
      <c r="I129" s="43">
        <v>25.69</v>
      </c>
      <c r="J129" s="43">
        <v>112.98</v>
      </c>
      <c r="K129" s="44">
        <v>88</v>
      </c>
      <c r="L129" s="43">
        <v>10.29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150</v>
      </c>
      <c r="G130" s="43">
        <v>7.3</v>
      </c>
      <c r="H130" s="43">
        <v>7.85</v>
      </c>
      <c r="I130" s="43">
        <v>35.229999999999997</v>
      </c>
      <c r="J130" s="43">
        <v>253.15</v>
      </c>
      <c r="K130" s="44">
        <v>55</v>
      </c>
      <c r="L130" s="43">
        <v>9.6999999999999993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100</v>
      </c>
      <c r="G131" s="43">
        <v>11.76</v>
      </c>
      <c r="H131" s="43">
        <v>12.69</v>
      </c>
      <c r="I131" s="43">
        <v>7.32</v>
      </c>
      <c r="J131" s="43">
        <v>176.98</v>
      </c>
      <c r="K131" s="44">
        <v>75</v>
      </c>
      <c r="L131" s="43">
        <v>41.23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0.15</v>
      </c>
      <c r="H132" s="43">
        <v>0.14000000000000001</v>
      </c>
      <c r="I132" s="43">
        <v>25.36</v>
      </c>
      <c r="J132" s="43">
        <v>98.34</v>
      </c>
      <c r="K132" s="44">
        <v>95</v>
      </c>
      <c r="L132" s="43">
        <v>2.52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3.72</v>
      </c>
      <c r="H133" s="43">
        <v>0.44</v>
      </c>
      <c r="I133" s="43">
        <v>21.97</v>
      </c>
      <c r="J133" s="43">
        <v>108.63</v>
      </c>
      <c r="K133" s="44"/>
      <c r="L133" s="43">
        <v>3.26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26.68</v>
      </c>
      <c r="H137" s="19">
        <f t="shared" si="64"/>
        <v>27.44</v>
      </c>
      <c r="I137" s="19">
        <f t="shared" si="64"/>
        <v>115.57000000000001</v>
      </c>
      <c r="J137" s="19">
        <f t="shared" si="64"/>
        <v>750.08</v>
      </c>
      <c r="K137" s="25"/>
      <c r="L137" s="19">
        <f t="shared" ref="L137" si="65">SUM(L128:L136)</f>
        <v>67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700</v>
      </c>
      <c r="G138" s="32">
        <f t="shared" ref="G138" si="66">G127+G137</f>
        <v>26.68</v>
      </c>
      <c r="H138" s="32">
        <f t="shared" ref="H138" si="67">H127+H137</f>
        <v>27.44</v>
      </c>
      <c r="I138" s="32">
        <f t="shared" ref="I138" si="68">I127+I137</f>
        <v>115.57000000000001</v>
      </c>
      <c r="J138" s="32">
        <f t="shared" ref="J138:L138" si="69">J127+J137</f>
        <v>750.08</v>
      </c>
      <c r="K138" s="32"/>
      <c r="L138" s="32">
        <f t="shared" si="69"/>
        <v>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7.56</v>
      </c>
      <c r="H148" s="43">
        <v>6.99</v>
      </c>
      <c r="I148" s="43">
        <v>58.01</v>
      </c>
      <c r="J148" s="43">
        <v>76.12</v>
      </c>
      <c r="K148" s="44">
        <v>82</v>
      </c>
      <c r="L148" s="43">
        <v>13.52</v>
      </c>
    </row>
    <row r="149" spans="1:12" ht="15">
      <c r="A149" s="23"/>
      <c r="B149" s="15"/>
      <c r="C149" s="11"/>
      <c r="D149" s="7" t="s">
        <v>28</v>
      </c>
      <c r="E149" s="42" t="s">
        <v>42</v>
      </c>
      <c r="F149" s="43">
        <v>150</v>
      </c>
      <c r="G149" s="43">
        <v>4.0999999999999996</v>
      </c>
      <c r="H149" s="43">
        <v>3.56</v>
      </c>
      <c r="I149" s="43">
        <v>12.62</v>
      </c>
      <c r="J149" s="43">
        <v>249.3</v>
      </c>
      <c r="K149" s="44">
        <v>41</v>
      </c>
      <c r="L149" s="43">
        <v>8.81</v>
      </c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100</v>
      </c>
      <c r="G150" s="43">
        <v>12.25</v>
      </c>
      <c r="H150" s="43">
        <v>15.26</v>
      </c>
      <c r="I150" s="43">
        <v>25.98</v>
      </c>
      <c r="J150" s="43">
        <v>195.26</v>
      </c>
      <c r="K150" s="44">
        <v>38</v>
      </c>
      <c r="L150" s="43">
        <v>38.89</v>
      </c>
    </row>
    <row r="151" spans="1:12" ht="15">
      <c r="A151" s="23"/>
      <c r="B151" s="15"/>
      <c r="C151" s="11"/>
      <c r="D151" s="7" t="s">
        <v>30</v>
      </c>
      <c r="E151" s="51" t="s">
        <v>44</v>
      </c>
      <c r="F151" s="52">
        <v>200</v>
      </c>
      <c r="G151" s="52">
        <v>1.1000000000000001</v>
      </c>
      <c r="H151" s="52">
        <v>1.25</v>
      </c>
      <c r="I151" s="52">
        <v>11.2</v>
      </c>
      <c r="J151" s="52">
        <v>37.020000000000003</v>
      </c>
      <c r="K151" s="53">
        <v>95</v>
      </c>
      <c r="L151" s="54">
        <v>2.52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1.6</v>
      </c>
      <c r="H152" s="43">
        <v>0.22</v>
      </c>
      <c r="I152" s="43">
        <v>9.25</v>
      </c>
      <c r="J152" s="43">
        <v>192.31</v>
      </c>
      <c r="K152" s="44"/>
      <c r="L152" s="43">
        <v>3.26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26.610000000000003</v>
      </c>
      <c r="H156" s="19">
        <f t="shared" si="72"/>
        <v>27.28</v>
      </c>
      <c r="I156" s="19">
        <f t="shared" si="72"/>
        <v>117.06</v>
      </c>
      <c r="J156" s="19">
        <f t="shared" si="72"/>
        <v>750.01</v>
      </c>
      <c r="K156" s="25"/>
      <c r="L156" s="19">
        <f t="shared" ref="L156" si="73">SUM(L147:L155)</f>
        <v>67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 t="shared" ref="G157" si="74">G146+G156</f>
        <v>26.610000000000003</v>
      </c>
      <c r="H157" s="32">
        <f t="shared" ref="H157" si="75">H146+H156</f>
        <v>27.28</v>
      </c>
      <c r="I157" s="32">
        <f t="shared" ref="I157" si="76">I146+I156</f>
        <v>117.06</v>
      </c>
      <c r="J157" s="32">
        <f t="shared" ref="J157:L157" si="77">J146+J156</f>
        <v>750.01</v>
      </c>
      <c r="K157" s="32"/>
      <c r="L157" s="32">
        <f t="shared" si="77"/>
        <v>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2.58</v>
      </c>
      <c r="H167" s="43">
        <v>2.52</v>
      </c>
      <c r="I167" s="43">
        <v>22.45</v>
      </c>
      <c r="J167" s="43">
        <v>73.239999999999995</v>
      </c>
      <c r="K167" s="44">
        <v>56</v>
      </c>
      <c r="L167" s="43">
        <v>10.56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150</v>
      </c>
      <c r="G168" s="43">
        <v>7.3</v>
      </c>
      <c r="H168" s="43">
        <v>7.85</v>
      </c>
      <c r="I168" s="43">
        <v>35.229999999999997</v>
      </c>
      <c r="J168" s="43">
        <v>253.15</v>
      </c>
      <c r="K168" s="44">
        <v>20</v>
      </c>
      <c r="L168" s="43">
        <v>10.57</v>
      </c>
    </row>
    <row r="169" spans="1:12" ht="15">
      <c r="A169" s="23"/>
      <c r="B169" s="15"/>
      <c r="C169" s="11"/>
      <c r="D169" s="7" t="s">
        <v>29</v>
      </c>
      <c r="E169" s="51" t="s">
        <v>56</v>
      </c>
      <c r="F169" s="43">
        <v>100</v>
      </c>
      <c r="G169" s="43">
        <v>12.25</v>
      </c>
      <c r="H169" s="43">
        <v>15.26</v>
      </c>
      <c r="I169" s="43">
        <v>25.98</v>
      </c>
      <c r="J169" s="43">
        <v>195.26</v>
      </c>
      <c r="K169" s="44">
        <v>82</v>
      </c>
      <c r="L169" s="54">
        <v>40.090000000000003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2">
        <v>200</v>
      </c>
      <c r="G170" s="52">
        <v>1.1000000000000001</v>
      </c>
      <c r="H170" s="52">
        <v>1.25</v>
      </c>
      <c r="I170" s="52">
        <v>11.2</v>
      </c>
      <c r="J170" s="52">
        <v>37.020000000000003</v>
      </c>
      <c r="K170" s="53">
        <v>95</v>
      </c>
      <c r="L170" s="54">
        <v>2.52</v>
      </c>
    </row>
    <row r="171" spans="1:12" ht="15">
      <c r="A171" s="23"/>
      <c r="B171" s="15"/>
      <c r="C171" s="11"/>
      <c r="D171" s="7" t="s">
        <v>31</v>
      </c>
      <c r="E171" s="51" t="s">
        <v>45</v>
      </c>
      <c r="F171" s="52">
        <v>50</v>
      </c>
      <c r="G171" s="52">
        <v>3.72</v>
      </c>
      <c r="H171" s="52">
        <v>0.44</v>
      </c>
      <c r="I171" s="52">
        <v>21.97</v>
      </c>
      <c r="J171" s="52">
        <v>192.31</v>
      </c>
      <c r="K171" s="53"/>
      <c r="L171" s="54">
        <v>3.26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26.95</v>
      </c>
      <c r="H175" s="19">
        <f t="shared" si="80"/>
        <v>27.32</v>
      </c>
      <c r="I175" s="19">
        <f t="shared" si="80"/>
        <v>116.83</v>
      </c>
      <c r="J175" s="19">
        <f t="shared" si="80"/>
        <v>750.98</v>
      </c>
      <c r="K175" s="25"/>
      <c r="L175" s="19">
        <f t="shared" ref="L175" si="81">SUM(L166:L174)</f>
        <v>67.000000000000014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26.95</v>
      </c>
      <c r="H176" s="32">
        <f t="shared" ref="H176" si="83">H165+H175</f>
        <v>27.32</v>
      </c>
      <c r="I176" s="32">
        <f t="shared" ref="I176" si="84">I165+I175</f>
        <v>116.83</v>
      </c>
      <c r="J176" s="32">
        <f t="shared" ref="J176:L176" si="85">J165+J175</f>
        <v>750.98</v>
      </c>
      <c r="K176" s="32"/>
      <c r="L176" s="32">
        <f t="shared" si="85"/>
        <v>67.000000000000014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3.21</v>
      </c>
      <c r="H186" s="43">
        <v>6.23</v>
      </c>
      <c r="I186" s="43">
        <v>20.05</v>
      </c>
      <c r="J186" s="43">
        <v>113.2</v>
      </c>
      <c r="K186" s="44">
        <v>87</v>
      </c>
      <c r="L186" s="43">
        <v>13.43</v>
      </c>
    </row>
    <row r="187" spans="1:12" ht="15">
      <c r="A187" s="23"/>
      <c r="B187" s="15"/>
      <c r="C187" s="11"/>
      <c r="D187" s="7" t="s">
        <v>28</v>
      </c>
      <c r="E187" s="42" t="s">
        <v>53</v>
      </c>
      <c r="F187" s="43">
        <v>200</v>
      </c>
      <c r="G187" s="43">
        <v>4.0999999999999996</v>
      </c>
      <c r="H187" s="43">
        <v>3.56</v>
      </c>
      <c r="I187" s="43">
        <v>12.62</v>
      </c>
      <c r="J187" s="43">
        <v>249.3</v>
      </c>
      <c r="K187" s="44">
        <v>21</v>
      </c>
      <c r="L187" s="43">
        <v>8.9</v>
      </c>
    </row>
    <row r="188" spans="1:12" ht="15">
      <c r="A188" s="23"/>
      <c r="B188" s="15"/>
      <c r="C188" s="11"/>
      <c r="D188" s="7" t="s">
        <v>29</v>
      </c>
      <c r="E188" s="42" t="s">
        <v>43</v>
      </c>
      <c r="F188" s="43">
        <v>100</v>
      </c>
      <c r="G188" s="43">
        <v>11.76</v>
      </c>
      <c r="H188" s="43">
        <v>12.69</v>
      </c>
      <c r="I188" s="43">
        <v>7.32</v>
      </c>
      <c r="J188" s="43">
        <v>176.98</v>
      </c>
      <c r="K188" s="44">
        <v>91</v>
      </c>
      <c r="L188" s="58">
        <v>38.89</v>
      </c>
    </row>
    <row r="189" spans="1:12" ht="15">
      <c r="A189" s="23"/>
      <c r="B189" s="15"/>
      <c r="C189" s="11"/>
      <c r="D189" s="7" t="s">
        <v>30</v>
      </c>
      <c r="E189" s="51" t="s">
        <v>44</v>
      </c>
      <c r="F189" s="52">
        <v>200</v>
      </c>
      <c r="G189" s="52">
        <v>1.1000000000000001</v>
      </c>
      <c r="H189" s="52">
        <v>1.25</v>
      </c>
      <c r="I189" s="52">
        <v>11.2</v>
      </c>
      <c r="J189" s="52">
        <v>37.020000000000003</v>
      </c>
      <c r="K189" s="53">
        <v>95</v>
      </c>
      <c r="L189" s="54">
        <v>2.52</v>
      </c>
    </row>
    <row r="190" spans="1:12" ht="15">
      <c r="A190" s="23"/>
      <c r="B190" s="15"/>
      <c r="C190" s="11"/>
      <c r="D190" s="7" t="s">
        <v>31</v>
      </c>
      <c r="E190" s="51" t="s">
        <v>45</v>
      </c>
      <c r="F190" s="52">
        <v>50</v>
      </c>
      <c r="G190" s="52">
        <v>1.6</v>
      </c>
      <c r="H190" s="52">
        <v>0.22</v>
      </c>
      <c r="I190" s="52">
        <v>9.25</v>
      </c>
      <c r="J190" s="52">
        <v>192.31</v>
      </c>
      <c r="K190" s="53"/>
      <c r="L190" s="54">
        <v>3.26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21.770000000000003</v>
      </c>
      <c r="H194" s="19">
        <f t="shared" si="88"/>
        <v>23.95</v>
      </c>
      <c r="I194" s="19">
        <f t="shared" si="88"/>
        <v>60.44</v>
      </c>
      <c r="J194" s="19">
        <f t="shared" si="88"/>
        <v>768.81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750</v>
      </c>
      <c r="G195" s="32">
        <f t="shared" ref="G195" si="90">G184+G194</f>
        <v>21.770000000000003</v>
      </c>
      <c r="H195" s="32">
        <f t="shared" ref="H195" si="91">H184+H194</f>
        <v>23.95</v>
      </c>
      <c r="I195" s="32">
        <f t="shared" ref="I195" si="92">I184+I194</f>
        <v>60.44</v>
      </c>
      <c r="J195" s="32">
        <f t="shared" ref="J195:L195" si="93">J184+J194</f>
        <v>768.81</v>
      </c>
      <c r="K195" s="32"/>
      <c r="L195" s="32">
        <f t="shared" si="93"/>
        <v>67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26.047000000000004</v>
      </c>
      <c r="H196" s="34">
        <f t="shared" si="94"/>
        <v>27.02</v>
      </c>
      <c r="I196" s="34">
        <f t="shared" si="94"/>
        <v>109.88800000000001</v>
      </c>
      <c r="J196" s="34">
        <f t="shared" si="94"/>
        <v>751.95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Директорский</cp:lastModifiedBy>
  <cp:lastPrinted>2023-10-12T05:32:28Z</cp:lastPrinted>
  <dcterms:created xsi:type="dcterms:W3CDTF">2022-05-16T14:23:56Z</dcterms:created>
  <dcterms:modified xsi:type="dcterms:W3CDTF">2023-10-26T09:41:15Z</dcterms:modified>
</cp:coreProperties>
</file>